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uke\Desktop\"/>
    </mc:Choice>
  </mc:AlternateContent>
  <xr:revisionPtr revIDLastSave="0" documentId="13_ncr:1_{82B9946F-282B-44C0-924F-C90EDE269D0F}" xr6:coauthVersionLast="47" xr6:coauthVersionMax="47" xr10:uidLastSave="{00000000-0000-0000-0000-000000000000}"/>
  <bookViews>
    <workbookView xWindow="-28920" yWindow="-225" windowWidth="29040" windowHeight="15720" activeTab="1" xr2:uid="{7EB20A07-168B-4189-BA1F-0B264E3068B8}"/>
  </bookViews>
  <sheets>
    <sheet name="WO Van Driver" sheetId="1" r:id="rId1"/>
    <sheet name="W Van Driv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0" i="2"/>
  <c r="D15" i="2"/>
  <c r="D14" i="2"/>
  <c r="D13" i="2"/>
  <c r="D15" i="1"/>
  <c r="D14" i="1"/>
  <c r="D13" i="1"/>
  <c r="E13" i="2" l="1"/>
  <c r="E13" i="1"/>
</calcChain>
</file>

<file path=xl/sharedStrings.xml><?xml version="1.0" encoding="utf-8"?>
<sst xmlns="http://schemas.openxmlformats.org/spreadsheetml/2006/main" count="49" uniqueCount="25">
  <si>
    <t>General Information</t>
  </si>
  <si>
    <t>Total Buses</t>
  </si>
  <si>
    <t>Total Vans</t>
  </si>
  <si>
    <t xml:space="preserve">Total Hours </t>
  </si>
  <si>
    <t>Total Mileage (One Way)</t>
  </si>
  <si>
    <t>Mileage should be caluated using google maps from your building address. Please use the shortest mileage provided.</t>
  </si>
  <si>
    <t>Total Calculations</t>
  </si>
  <si>
    <t>Driver (Hourly) Total</t>
  </si>
  <si>
    <t>Mileage Total (Bus)</t>
  </si>
  <si>
    <t>Mileage Total (Van)</t>
  </si>
  <si>
    <t>Total Trip Cost</t>
  </si>
  <si>
    <r>
      <t xml:space="preserve">Please fill in all </t>
    </r>
    <r>
      <rPr>
        <i/>
        <sz val="8"/>
        <color theme="4" tint="0.39997558519241921"/>
        <rFont val="Calibri"/>
        <family val="2"/>
        <scheme val="minor"/>
      </rPr>
      <t xml:space="preserve">blue </t>
    </r>
    <r>
      <rPr>
        <i/>
        <sz val="8"/>
        <rFont val="Calibri"/>
        <family val="2"/>
        <scheme val="minor"/>
      </rPr>
      <t>boxes, to determine the total of your trip. At any point, should you have any questions, please contact the Transportation Dept at ext 4289 and 4288</t>
    </r>
    <r>
      <rPr>
        <i/>
        <sz val="8"/>
        <color theme="1"/>
        <rFont val="Calibri"/>
        <family val="2"/>
        <scheme val="minor"/>
      </rPr>
      <t>.</t>
    </r>
  </si>
  <si>
    <t xml:space="preserve">Professional Travel Request Cost Calulator </t>
  </si>
  <si>
    <r>
      <t xml:space="preserve">Please fill in all </t>
    </r>
    <r>
      <rPr>
        <i/>
        <sz val="8"/>
        <color theme="4" tint="0.39997558519241921"/>
        <rFont val="Calibri"/>
        <family val="2"/>
        <scheme val="minor"/>
      </rPr>
      <t xml:space="preserve">blue </t>
    </r>
    <r>
      <rPr>
        <i/>
        <sz val="8"/>
        <rFont val="Calibri"/>
        <family val="2"/>
        <scheme val="minor"/>
      </rPr>
      <t>boxes, to determine the total of your trip. Should you plan to utilize a District vehicle please contact the Transportation Office to confirm availability, at ext 4289 or 4288.</t>
    </r>
  </si>
  <si>
    <t>Number of District Vehicles</t>
  </si>
  <si>
    <t>Number of Personal Vehicles</t>
  </si>
  <si>
    <t>Total Mileage One Way</t>
  </si>
  <si>
    <t>The total hours should be departure from the NESD to your return to NESD.</t>
  </si>
  <si>
    <t xml:space="preserve">Student - Field Trip Transportation Cost Calulator </t>
  </si>
  <si>
    <r>
      <t xml:space="preserve">This page should only be used </t>
    </r>
    <r>
      <rPr>
        <b/>
        <u/>
        <sz val="11"/>
        <color rgb="FFC00000"/>
        <rFont val="Calibri"/>
        <family val="2"/>
        <scheme val="minor"/>
      </rPr>
      <t>if you are planning to use a Transportation Dept Staff Member to operate a van</t>
    </r>
    <r>
      <rPr>
        <sz val="11"/>
        <color rgb="FFC00000"/>
        <rFont val="Calibri"/>
        <family val="2"/>
        <scheme val="minor"/>
      </rPr>
      <t>.</t>
    </r>
  </si>
  <si>
    <t>Total hours adds an additional .5 to each driver -- this accomodates to Transportation Hourly Total</t>
  </si>
  <si>
    <t>Mileage is specified as  ONE WAY, the formula accomodates to round trip.</t>
  </si>
  <si>
    <r>
      <t xml:space="preserve">Total Mileage </t>
    </r>
    <r>
      <rPr>
        <b/>
        <sz val="11"/>
        <color theme="1"/>
        <rFont val="Calibri"/>
        <family val="2"/>
        <scheme val="minor"/>
      </rPr>
      <t>(One Way)</t>
    </r>
  </si>
  <si>
    <r>
      <t>Total Mileage</t>
    </r>
    <r>
      <rPr>
        <b/>
        <sz val="11"/>
        <color theme="1"/>
        <rFont val="Calibri"/>
        <family val="2"/>
        <scheme val="minor"/>
      </rPr>
      <t xml:space="preserve"> (One Way)</t>
    </r>
  </si>
  <si>
    <r>
      <t xml:space="preserve">Do not </t>
    </r>
    <r>
      <rPr>
        <i/>
        <sz val="11"/>
        <color theme="1"/>
        <rFont val="Calibri"/>
        <family val="2"/>
        <scheme val="minor"/>
      </rPr>
      <t>enter items in the following rows; this will modify the formulas.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</si>
</sst>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4" tint="0.39997558519241921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6" xfId="0" applyFont="1" applyBorder="1" applyAlignment="1"/>
    <xf numFmtId="0" fontId="2" fillId="0" borderId="0" xfId="0" applyFont="1" applyBorder="1" applyAlignment="1"/>
    <xf numFmtId="0" fontId="0" fillId="3" borderId="0" xfId="0" applyFill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4" fontId="0" fillId="0" borderId="2" xfId="0" applyNumberForma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D6A7-8726-495A-A7D6-B2F5BEE43F35}">
  <dimension ref="A1:J31"/>
  <sheetViews>
    <sheetView workbookViewId="0">
      <selection activeCell="D7" sqref="D7"/>
    </sheetView>
  </sheetViews>
  <sheetFormatPr defaultRowHeight="14.4" x14ac:dyDescent="0.3"/>
  <sheetData>
    <row r="1" spans="1:10" x14ac:dyDescent="0.3">
      <c r="A1" s="22" t="s">
        <v>18</v>
      </c>
      <c r="B1" s="22"/>
      <c r="C1" s="22"/>
      <c r="D1" s="22"/>
      <c r="E1" s="22"/>
      <c r="F1" s="22"/>
      <c r="G1" s="22"/>
      <c r="H1" s="2"/>
    </row>
    <row r="2" spans="1:10" x14ac:dyDescent="0.3">
      <c r="A2" s="28" t="s">
        <v>11</v>
      </c>
      <c r="B2" s="28"/>
      <c r="C2" s="28"/>
      <c r="D2" s="28"/>
      <c r="E2" s="28"/>
      <c r="F2" s="28"/>
      <c r="G2" s="28"/>
      <c r="H2" s="2"/>
    </row>
    <row r="3" spans="1:10" x14ac:dyDescent="0.3">
      <c r="A3" s="28"/>
      <c r="B3" s="28"/>
      <c r="C3" s="28"/>
      <c r="D3" s="28"/>
      <c r="E3" s="28"/>
      <c r="F3" s="28"/>
      <c r="G3" s="28"/>
      <c r="H3" s="2"/>
    </row>
    <row r="4" spans="1:10" x14ac:dyDescent="0.3">
      <c r="A4" s="41" t="s">
        <v>0</v>
      </c>
      <c r="B4" s="42"/>
      <c r="C4" s="42"/>
      <c r="D4" s="42"/>
      <c r="E4" s="42"/>
      <c r="F4" s="42"/>
      <c r="G4" s="42"/>
      <c r="H4" s="1"/>
    </row>
    <row r="5" spans="1:10" ht="14.4" customHeight="1" x14ac:dyDescent="0.3">
      <c r="A5" s="29" t="s">
        <v>1</v>
      </c>
      <c r="B5" s="29"/>
      <c r="C5" s="29"/>
      <c r="D5" s="4"/>
      <c r="E5" s="32" t="s">
        <v>23</v>
      </c>
      <c r="F5" s="33"/>
      <c r="G5" s="38"/>
    </row>
    <row r="6" spans="1:10" x14ac:dyDescent="0.3">
      <c r="A6" s="30" t="s">
        <v>2</v>
      </c>
      <c r="B6" s="30"/>
      <c r="C6" s="30"/>
      <c r="D6" s="5"/>
      <c r="E6" s="34"/>
      <c r="F6" s="35"/>
      <c r="G6" s="39"/>
    </row>
    <row r="7" spans="1:10" x14ac:dyDescent="0.3">
      <c r="A7" s="30" t="s">
        <v>3</v>
      </c>
      <c r="B7" s="30"/>
      <c r="C7" s="30"/>
      <c r="D7" s="5"/>
      <c r="E7" s="36"/>
      <c r="F7" s="37"/>
      <c r="G7" s="40"/>
    </row>
    <row r="8" spans="1:10" ht="14.4" customHeight="1" x14ac:dyDescent="0.3">
      <c r="A8" s="13" t="s">
        <v>17</v>
      </c>
      <c r="B8" s="14"/>
      <c r="C8" s="14"/>
      <c r="D8" s="15"/>
      <c r="E8" s="13" t="s">
        <v>5</v>
      </c>
      <c r="F8" s="14"/>
      <c r="G8" s="15"/>
    </row>
    <row r="9" spans="1:10" x14ac:dyDescent="0.3">
      <c r="A9" s="16"/>
      <c r="B9" s="17"/>
      <c r="C9" s="17"/>
      <c r="D9" s="18"/>
      <c r="E9" s="16"/>
      <c r="F9" s="17"/>
      <c r="G9" s="18"/>
    </row>
    <row r="10" spans="1:10" x14ac:dyDescent="0.3">
      <c r="A10" s="19"/>
      <c r="B10" s="20"/>
      <c r="C10" s="20"/>
      <c r="D10" s="21"/>
      <c r="E10" s="19"/>
      <c r="F10" s="20"/>
      <c r="G10" s="21"/>
    </row>
    <row r="11" spans="1:10" x14ac:dyDescent="0.3">
      <c r="A11" s="31" t="s">
        <v>6</v>
      </c>
      <c r="B11" s="31"/>
      <c r="C11" s="31"/>
      <c r="D11" s="31"/>
      <c r="E11" s="31"/>
      <c r="F11" s="31"/>
      <c r="G11" s="31"/>
    </row>
    <row r="12" spans="1:10" x14ac:dyDescent="0.3">
      <c r="A12" s="10" t="s">
        <v>24</v>
      </c>
      <c r="B12" s="11"/>
      <c r="C12" s="11"/>
      <c r="D12" s="11"/>
      <c r="E12" s="11"/>
      <c r="F12" s="11"/>
      <c r="G12" s="12"/>
    </row>
    <row r="13" spans="1:10" x14ac:dyDescent="0.3">
      <c r="A13" s="30" t="s">
        <v>8</v>
      </c>
      <c r="B13" s="30"/>
      <c r="C13" s="30"/>
      <c r="D13" s="44">
        <f>((G5*2)*2.16)*D5</f>
        <v>0</v>
      </c>
      <c r="E13" s="23">
        <f>D13+D14+D15</f>
        <v>0</v>
      </c>
      <c r="F13" s="23"/>
      <c r="G13" s="23"/>
      <c r="H13" s="8"/>
      <c r="I13" s="9"/>
      <c r="J13" s="9"/>
    </row>
    <row r="14" spans="1:10" x14ac:dyDescent="0.3">
      <c r="A14" s="30" t="s">
        <v>9</v>
      </c>
      <c r="B14" s="30"/>
      <c r="C14" s="30"/>
      <c r="D14" s="44">
        <f>((G5*2)*0.58)*D6</f>
        <v>0</v>
      </c>
      <c r="E14" s="23"/>
      <c r="F14" s="23"/>
      <c r="G14" s="23"/>
      <c r="H14" s="8"/>
      <c r="I14" s="9"/>
      <c r="J14" s="9"/>
    </row>
    <row r="15" spans="1:10" x14ac:dyDescent="0.3">
      <c r="A15" s="30" t="s">
        <v>7</v>
      </c>
      <c r="B15" s="30"/>
      <c r="C15" s="30"/>
      <c r="D15" s="44">
        <f>(20.83*(D7+0.5))*(D5)</f>
        <v>0</v>
      </c>
      <c r="E15" s="22" t="s">
        <v>10</v>
      </c>
      <c r="F15" s="22"/>
      <c r="G15" s="22"/>
    </row>
    <row r="16" spans="1:10" ht="7.8" customHeight="1" x14ac:dyDescent="0.3">
      <c r="A16" s="24"/>
      <c r="B16" s="24"/>
      <c r="C16" s="24"/>
      <c r="D16" s="24"/>
      <c r="E16" s="24"/>
      <c r="F16" s="24"/>
      <c r="G16" s="25"/>
    </row>
    <row r="17" spans="1:7" x14ac:dyDescent="0.3">
      <c r="A17" s="22" t="s">
        <v>12</v>
      </c>
      <c r="B17" s="22"/>
      <c r="C17" s="22"/>
      <c r="D17" s="22"/>
      <c r="E17" s="22"/>
      <c r="F17" s="22"/>
      <c r="G17" s="22"/>
    </row>
    <row r="18" spans="1:7" x14ac:dyDescent="0.3">
      <c r="A18" s="28" t="s">
        <v>13</v>
      </c>
      <c r="B18" s="28"/>
      <c r="C18" s="28"/>
      <c r="D18" s="28"/>
      <c r="E18" s="28"/>
      <c r="F18" s="28"/>
      <c r="G18" s="28"/>
    </row>
    <row r="19" spans="1:7" ht="21" customHeight="1" x14ac:dyDescent="0.3">
      <c r="A19" s="28"/>
      <c r="B19" s="28"/>
      <c r="C19" s="28"/>
      <c r="D19" s="28"/>
      <c r="E19" s="28"/>
      <c r="F19" s="28"/>
      <c r="G19" s="28"/>
    </row>
    <row r="20" spans="1:7" x14ac:dyDescent="0.3">
      <c r="A20" s="29" t="s">
        <v>14</v>
      </c>
      <c r="B20" s="29"/>
      <c r="C20" s="29"/>
      <c r="D20" s="4"/>
      <c r="E20" s="23">
        <f>((D20*0.58)+(D21*0.7))*(D22*2)</f>
        <v>0</v>
      </c>
      <c r="F20" s="23"/>
      <c r="G20" s="23"/>
    </row>
    <row r="21" spans="1:7" x14ac:dyDescent="0.3">
      <c r="A21" s="30" t="s">
        <v>15</v>
      </c>
      <c r="B21" s="30"/>
      <c r="C21" s="30"/>
      <c r="D21" s="5"/>
      <c r="E21" s="23"/>
      <c r="F21" s="23"/>
      <c r="G21" s="23"/>
    </row>
    <row r="22" spans="1:7" x14ac:dyDescent="0.3">
      <c r="A22" s="30" t="s">
        <v>22</v>
      </c>
      <c r="B22" s="30"/>
      <c r="C22" s="30"/>
      <c r="D22" s="5"/>
      <c r="E22" s="23"/>
      <c r="F22" s="23"/>
      <c r="G22" s="23"/>
    </row>
    <row r="23" spans="1:7" x14ac:dyDescent="0.3">
      <c r="A23" s="13" t="s">
        <v>5</v>
      </c>
      <c r="B23" s="14"/>
      <c r="C23" s="14"/>
      <c r="D23" s="15"/>
      <c r="E23" s="22" t="s">
        <v>10</v>
      </c>
      <c r="F23" s="22"/>
      <c r="G23" s="22"/>
    </row>
    <row r="24" spans="1:7" x14ac:dyDescent="0.3">
      <c r="A24" s="16"/>
      <c r="B24" s="17"/>
      <c r="C24" s="17"/>
      <c r="D24" s="18"/>
      <c r="E24" s="22"/>
      <c r="F24" s="22"/>
      <c r="G24" s="22"/>
    </row>
    <row r="25" spans="1:7" x14ac:dyDescent="0.3">
      <c r="A25" s="19"/>
      <c r="B25" s="20"/>
      <c r="C25" s="20"/>
      <c r="D25" s="21"/>
      <c r="E25" s="22"/>
      <c r="F25" s="22"/>
      <c r="G25" s="22"/>
    </row>
    <row r="28" spans="1:7" x14ac:dyDescent="0.3">
      <c r="A28" s="26" t="s">
        <v>20</v>
      </c>
      <c r="B28" s="26"/>
      <c r="C28" s="26"/>
      <c r="D28" s="26"/>
      <c r="E28" s="26"/>
      <c r="F28" s="26"/>
      <c r="G28" s="26"/>
    </row>
    <row r="29" spans="1:7" x14ac:dyDescent="0.3">
      <c r="A29" s="26"/>
      <c r="B29" s="26"/>
      <c r="C29" s="26"/>
      <c r="D29" s="26"/>
      <c r="E29" s="26"/>
      <c r="F29" s="26"/>
      <c r="G29" s="26"/>
    </row>
    <row r="30" spans="1:7" x14ac:dyDescent="0.3">
      <c r="A30" s="27" t="s">
        <v>21</v>
      </c>
      <c r="B30" s="27"/>
      <c r="C30" s="27"/>
      <c r="D30" s="27"/>
      <c r="E30" s="27"/>
      <c r="F30" s="27"/>
      <c r="G30" s="27"/>
    </row>
    <row r="31" spans="1:7" x14ac:dyDescent="0.3">
      <c r="A31" s="27"/>
      <c r="B31" s="27"/>
      <c r="C31" s="27"/>
      <c r="D31" s="27"/>
      <c r="E31" s="27"/>
      <c r="F31" s="27"/>
      <c r="G31" s="27"/>
    </row>
  </sheetData>
  <sheetProtection sheet="1" selectLockedCells="1"/>
  <protectedRanges>
    <protectedRange sqref="D5 D6 D7 D13 D14 D15 D20 D21 D22" name="Unprotected Cells"/>
  </protectedRanges>
  <mergeCells count="29">
    <mergeCell ref="A1:G1"/>
    <mergeCell ref="A11:G11"/>
    <mergeCell ref="A15:C15"/>
    <mergeCell ref="A14:C14"/>
    <mergeCell ref="A13:C13"/>
    <mergeCell ref="E13:G14"/>
    <mergeCell ref="E15:G15"/>
    <mergeCell ref="A2:G3"/>
    <mergeCell ref="A8:D10"/>
    <mergeCell ref="E8:G10"/>
    <mergeCell ref="E5:F7"/>
    <mergeCell ref="G5:G7"/>
    <mergeCell ref="A4:G4"/>
    <mergeCell ref="A5:C5"/>
    <mergeCell ref="A6:C6"/>
    <mergeCell ref="A7:C7"/>
    <mergeCell ref="A28:G29"/>
    <mergeCell ref="A30:G31"/>
    <mergeCell ref="A17:G17"/>
    <mergeCell ref="A18:G19"/>
    <mergeCell ref="A20:C20"/>
    <mergeCell ref="A21:C21"/>
    <mergeCell ref="A22:C22"/>
    <mergeCell ref="H13:J14"/>
    <mergeCell ref="A12:G12"/>
    <mergeCell ref="A23:D25"/>
    <mergeCell ref="E23:G25"/>
    <mergeCell ref="E20:G22"/>
    <mergeCell ref="A16:G16"/>
  </mergeCells>
  <conditionalFormatting sqref="E13:G14">
    <cfRule type="colorScale" priority="1">
      <colorScale>
        <cfvo type="num" val="0.01"/>
        <cfvo type="max"/>
        <color theme="9" tint="0.39997558519241921"/>
        <color theme="9" tint="0.39997558519241921"/>
      </colorScale>
    </cfRule>
    <cfRule type="colorScale" priority="3">
      <colorScale>
        <cfvo type="num" val="0"/>
        <cfvo type="max"/>
        <color theme="9" tint="0.59999389629810485"/>
        <color theme="9" tint="0.59999389629810485"/>
      </colorScale>
    </cfRule>
  </conditionalFormatting>
  <conditionalFormatting sqref="E20:G22">
    <cfRule type="colorScale" priority="2">
      <colorScale>
        <cfvo type="num" val="0"/>
        <cfvo type="max"/>
        <color theme="9" tint="0.39997558519241921"/>
        <color theme="9" tint="0.59999389629810485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2F1A-82CD-4834-8FDF-9F0448473FE4}">
  <dimension ref="A1:G33"/>
  <sheetViews>
    <sheetView tabSelected="1" workbookViewId="0">
      <selection activeCell="D22" sqref="D22"/>
    </sheetView>
  </sheetViews>
  <sheetFormatPr defaultRowHeight="14.4" x14ac:dyDescent="0.3"/>
  <sheetData>
    <row r="1" spans="1:7" x14ac:dyDescent="0.3">
      <c r="A1" s="22" t="s">
        <v>18</v>
      </c>
      <c r="B1" s="22"/>
      <c r="C1" s="22"/>
      <c r="D1" s="22"/>
      <c r="E1" s="22"/>
      <c r="F1" s="22"/>
      <c r="G1" s="22"/>
    </row>
    <row r="2" spans="1:7" x14ac:dyDescent="0.3">
      <c r="A2" s="28" t="s">
        <v>11</v>
      </c>
      <c r="B2" s="28"/>
      <c r="C2" s="28"/>
      <c r="D2" s="28"/>
      <c r="E2" s="28"/>
      <c r="F2" s="28"/>
      <c r="G2" s="28"/>
    </row>
    <row r="3" spans="1:7" x14ac:dyDescent="0.3">
      <c r="A3" s="28"/>
      <c r="B3" s="28"/>
      <c r="C3" s="28"/>
      <c r="D3" s="28"/>
      <c r="E3" s="28"/>
      <c r="F3" s="28"/>
      <c r="G3" s="28"/>
    </row>
    <row r="4" spans="1:7" x14ac:dyDescent="0.3">
      <c r="A4" s="31" t="s">
        <v>0</v>
      </c>
      <c r="B4" s="31"/>
      <c r="C4" s="31"/>
      <c r="D4" s="31"/>
      <c r="E4" s="31"/>
      <c r="F4" s="31"/>
      <c r="G4" s="31"/>
    </row>
    <row r="5" spans="1:7" x14ac:dyDescent="0.3">
      <c r="A5" s="29" t="s">
        <v>1</v>
      </c>
      <c r="B5" s="29"/>
      <c r="C5" s="29"/>
      <c r="D5" s="4"/>
      <c r="E5" s="32" t="s">
        <v>4</v>
      </c>
      <c r="F5" s="33"/>
      <c r="G5" s="38"/>
    </row>
    <row r="6" spans="1:7" x14ac:dyDescent="0.3">
      <c r="A6" s="30" t="s">
        <v>2</v>
      </c>
      <c r="B6" s="30"/>
      <c r="C6" s="30"/>
      <c r="D6" s="5"/>
      <c r="E6" s="34"/>
      <c r="F6" s="35"/>
      <c r="G6" s="39"/>
    </row>
    <row r="7" spans="1:7" x14ac:dyDescent="0.3">
      <c r="A7" s="30" t="s">
        <v>3</v>
      </c>
      <c r="B7" s="30"/>
      <c r="C7" s="30"/>
      <c r="D7" s="5"/>
      <c r="E7" s="36"/>
      <c r="F7" s="37"/>
      <c r="G7" s="40"/>
    </row>
    <row r="8" spans="1:7" x14ac:dyDescent="0.3">
      <c r="A8" s="13" t="s">
        <v>17</v>
      </c>
      <c r="B8" s="14"/>
      <c r="C8" s="14"/>
      <c r="D8" s="15"/>
      <c r="E8" s="13" t="s">
        <v>5</v>
      </c>
      <c r="F8" s="14"/>
      <c r="G8" s="15"/>
    </row>
    <row r="9" spans="1:7" x14ac:dyDescent="0.3">
      <c r="A9" s="16"/>
      <c r="B9" s="17"/>
      <c r="C9" s="17"/>
      <c r="D9" s="18"/>
      <c r="E9" s="16"/>
      <c r="F9" s="17"/>
      <c r="G9" s="18"/>
    </row>
    <row r="10" spans="1:7" x14ac:dyDescent="0.3">
      <c r="A10" s="19"/>
      <c r="B10" s="20"/>
      <c r="C10" s="20"/>
      <c r="D10" s="21"/>
      <c r="E10" s="19"/>
      <c r="F10" s="20"/>
      <c r="G10" s="21"/>
    </row>
    <row r="11" spans="1:7" x14ac:dyDescent="0.3">
      <c r="A11" s="31" t="s">
        <v>6</v>
      </c>
      <c r="B11" s="31"/>
      <c r="C11" s="31"/>
      <c r="D11" s="31"/>
      <c r="E11" s="31"/>
      <c r="F11" s="31"/>
      <c r="G11" s="31"/>
    </row>
    <row r="12" spans="1:7" x14ac:dyDescent="0.3">
      <c r="A12" s="10" t="s">
        <v>24</v>
      </c>
      <c r="B12" s="11"/>
      <c r="C12" s="11"/>
      <c r="D12" s="11"/>
      <c r="E12" s="11"/>
      <c r="F12" s="11"/>
      <c r="G12" s="12"/>
    </row>
    <row r="13" spans="1:7" x14ac:dyDescent="0.3">
      <c r="A13" s="30" t="s">
        <v>8</v>
      </c>
      <c r="B13" s="30"/>
      <c r="C13" s="30"/>
      <c r="D13" s="44">
        <f>((G5*2)*2.16)*D5</f>
        <v>0</v>
      </c>
      <c r="E13" s="23">
        <f>D13+D14+D15</f>
        <v>0</v>
      </c>
      <c r="F13" s="23"/>
      <c r="G13" s="23"/>
    </row>
    <row r="14" spans="1:7" x14ac:dyDescent="0.3">
      <c r="A14" s="30" t="s">
        <v>9</v>
      </c>
      <c r="B14" s="30"/>
      <c r="C14" s="30"/>
      <c r="D14" s="44">
        <f>((G5*2)*0.58)*D6</f>
        <v>0</v>
      </c>
      <c r="E14" s="23"/>
      <c r="F14" s="23"/>
      <c r="G14" s="23"/>
    </row>
    <row r="15" spans="1:7" x14ac:dyDescent="0.3">
      <c r="A15" s="30" t="s">
        <v>7</v>
      </c>
      <c r="B15" s="30"/>
      <c r="C15" s="30"/>
      <c r="D15" s="6">
        <f>(20.83*(D7+0.5))*(D5+D6)</f>
        <v>0</v>
      </c>
      <c r="E15" s="22" t="s">
        <v>10</v>
      </c>
      <c r="F15" s="22"/>
      <c r="G15" s="22"/>
    </row>
    <row r="16" spans="1:7" x14ac:dyDescent="0.3">
      <c r="A16" s="3"/>
      <c r="B16" s="3"/>
      <c r="C16" s="3"/>
      <c r="D16" s="3"/>
      <c r="E16" s="3"/>
      <c r="F16" s="3"/>
      <c r="G16" s="3"/>
    </row>
    <row r="17" spans="1:7" x14ac:dyDescent="0.3">
      <c r="A17" s="22" t="s">
        <v>12</v>
      </c>
      <c r="B17" s="22"/>
      <c r="C17" s="22"/>
      <c r="D17" s="22"/>
      <c r="E17" s="22"/>
      <c r="F17" s="22"/>
      <c r="G17" s="22"/>
    </row>
    <row r="18" spans="1:7" x14ac:dyDescent="0.3">
      <c r="A18" s="28" t="s">
        <v>13</v>
      </c>
      <c r="B18" s="28"/>
      <c r="C18" s="28"/>
      <c r="D18" s="28"/>
      <c r="E18" s="28"/>
      <c r="F18" s="28"/>
      <c r="G18" s="28"/>
    </row>
    <row r="19" spans="1:7" ht="19.8" customHeight="1" x14ac:dyDescent="0.3">
      <c r="A19" s="28"/>
      <c r="B19" s="28"/>
      <c r="C19" s="28"/>
      <c r="D19" s="28"/>
      <c r="E19" s="28"/>
      <c r="F19" s="28"/>
      <c r="G19" s="28"/>
    </row>
    <row r="20" spans="1:7" x14ac:dyDescent="0.3">
      <c r="A20" s="29" t="s">
        <v>14</v>
      </c>
      <c r="B20" s="29"/>
      <c r="C20" s="29"/>
      <c r="D20" s="7"/>
      <c r="E20" s="23">
        <f>((D20*0.58)+(D21*0.7))*(D22*2)</f>
        <v>0</v>
      </c>
      <c r="F20" s="23"/>
      <c r="G20" s="23"/>
    </row>
    <row r="21" spans="1:7" x14ac:dyDescent="0.3">
      <c r="A21" s="30" t="s">
        <v>15</v>
      </c>
      <c r="B21" s="30"/>
      <c r="C21" s="30"/>
      <c r="D21" s="5"/>
      <c r="E21" s="23"/>
      <c r="F21" s="23"/>
      <c r="G21" s="23"/>
    </row>
    <row r="22" spans="1:7" x14ac:dyDescent="0.3">
      <c r="A22" s="30" t="s">
        <v>16</v>
      </c>
      <c r="B22" s="30"/>
      <c r="C22" s="30"/>
      <c r="D22" s="5"/>
      <c r="E22" s="23"/>
      <c r="F22" s="23"/>
      <c r="G22" s="23"/>
    </row>
    <row r="23" spans="1:7" x14ac:dyDescent="0.3">
      <c r="A23" s="13" t="s">
        <v>5</v>
      </c>
      <c r="B23" s="14"/>
      <c r="C23" s="14"/>
      <c r="D23" s="15"/>
      <c r="E23" s="22" t="s">
        <v>10</v>
      </c>
      <c r="F23" s="22"/>
      <c r="G23" s="22"/>
    </row>
    <row r="24" spans="1:7" x14ac:dyDescent="0.3">
      <c r="A24" s="16"/>
      <c r="B24" s="17"/>
      <c r="C24" s="17"/>
      <c r="D24" s="18"/>
      <c r="E24" s="22"/>
      <c r="F24" s="22"/>
      <c r="G24" s="22"/>
    </row>
    <row r="25" spans="1:7" x14ac:dyDescent="0.3">
      <c r="A25" s="19"/>
      <c r="B25" s="20"/>
      <c r="C25" s="20"/>
      <c r="D25" s="21"/>
      <c r="E25" s="22"/>
      <c r="F25" s="22"/>
      <c r="G25" s="22"/>
    </row>
    <row r="28" spans="1:7" x14ac:dyDescent="0.3">
      <c r="A28" s="43" t="s">
        <v>19</v>
      </c>
      <c r="B28" s="43"/>
      <c r="C28" s="43"/>
      <c r="D28" s="43"/>
      <c r="E28" s="43"/>
      <c r="F28" s="43"/>
      <c r="G28" s="43"/>
    </row>
    <row r="29" spans="1:7" x14ac:dyDescent="0.3">
      <c r="A29" s="43"/>
      <c r="B29" s="43"/>
      <c r="C29" s="43"/>
      <c r="D29" s="43"/>
      <c r="E29" s="43"/>
      <c r="F29" s="43"/>
      <c r="G29" s="43"/>
    </row>
    <row r="30" spans="1:7" x14ac:dyDescent="0.3">
      <c r="A30" s="26" t="s">
        <v>20</v>
      </c>
      <c r="B30" s="26"/>
      <c r="C30" s="26"/>
      <c r="D30" s="26"/>
      <c r="E30" s="26"/>
      <c r="F30" s="26"/>
      <c r="G30" s="26"/>
    </row>
    <row r="31" spans="1:7" x14ac:dyDescent="0.3">
      <c r="A31" s="26"/>
      <c r="B31" s="26"/>
      <c r="C31" s="26"/>
      <c r="D31" s="26"/>
      <c r="E31" s="26"/>
      <c r="F31" s="26"/>
      <c r="G31" s="26"/>
    </row>
    <row r="32" spans="1:7" x14ac:dyDescent="0.3">
      <c r="A32" s="27" t="s">
        <v>21</v>
      </c>
      <c r="B32" s="27"/>
      <c r="C32" s="27"/>
      <c r="D32" s="27"/>
      <c r="E32" s="27"/>
      <c r="F32" s="27"/>
      <c r="G32" s="27"/>
    </row>
    <row r="33" spans="1:7" x14ac:dyDescent="0.3">
      <c r="A33" s="27"/>
      <c r="B33" s="27"/>
      <c r="C33" s="27"/>
      <c r="D33" s="27"/>
      <c r="E33" s="27"/>
      <c r="F33" s="27"/>
      <c r="G33" s="27"/>
    </row>
  </sheetData>
  <sheetProtection algorithmName="SHA-512" hashValue="RhAsiDRI/3go98nGUsQuKG49FF7VZwptHqWAa8mrH72jYxdYU3UKfzAo8CDnSX5KX9NZbiQ5oLkJ1mzvCqvWHA==" saltValue="zf2eOnFbrGfxGyMRRANZSQ==" spinCount="100000" sheet="1" objects="1" scenarios="1" selectLockedCells="1"/>
  <mergeCells count="28">
    <mergeCell ref="A1:G1"/>
    <mergeCell ref="A2:G3"/>
    <mergeCell ref="A4:G4"/>
    <mergeCell ref="A5:C5"/>
    <mergeCell ref="E5:F7"/>
    <mergeCell ref="G5:G7"/>
    <mergeCell ref="A6:C6"/>
    <mergeCell ref="A7:C7"/>
    <mergeCell ref="A20:C20"/>
    <mergeCell ref="E20:G22"/>
    <mergeCell ref="A21:C21"/>
    <mergeCell ref="A22:C22"/>
    <mergeCell ref="A8:D10"/>
    <mergeCell ref="E8:G10"/>
    <mergeCell ref="A11:G11"/>
    <mergeCell ref="A13:C13"/>
    <mergeCell ref="E13:G14"/>
    <mergeCell ref="A14:C14"/>
    <mergeCell ref="A12:G12"/>
    <mergeCell ref="A15:C15"/>
    <mergeCell ref="E15:G15"/>
    <mergeCell ref="A17:G17"/>
    <mergeCell ref="A18:G19"/>
    <mergeCell ref="A23:D25"/>
    <mergeCell ref="E23:G25"/>
    <mergeCell ref="A28:G29"/>
    <mergeCell ref="A30:G31"/>
    <mergeCell ref="A32:G33"/>
  </mergeCells>
  <conditionalFormatting sqref="E13:G14">
    <cfRule type="colorScale" priority="1">
      <colorScale>
        <cfvo type="num" val="0.01"/>
        <cfvo type="max"/>
        <color theme="9" tint="0.39997558519241921"/>
        <color theme="9" tint="0.39997558519241921"/>
      </colorScale>
    </cfRule>
    <cfRule type="colorScale" priority="3">
      <colorScale>
        <cfvo type="num" val="0"/>
        <cfvo type="max"/>
        <color theme="9" tint="0.59999389629810485"/>
        <color theme="9" tint="0.59999389629810485"/>
      </colorScale>
    </cfRule>
  </conditionalFormatting>
  <conditionalFormatting sqref="E20:G22">
    <cfRule type="colorScale" priority="2">
      <colorScale>
        <cfvo type="num" val="0"/>
        <cfvo type="max"/>
        <color theme="9" tint="0.39997558519241921"/>
        <color theme="9" tint="0.59999389629810485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 Van Driver</vt:lpstr>
      <vt:lpstr>W Van Driver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Fedei</dc:creator>
  <cp:lastModifiedBy>Christina Luke</cp:lastModifiedBy>
  <cp:lastPrinted>2025-02-26T17:11:48Z</cp:lastPrinted>
  <dcterms:created xsi:type="dcterms:W3CDTF">2025-02-21T18:45:16Z</dcterms:created>
  <dcterms:modified xsi:type="dcterms:W3CDTF">2025-02-26T17:37:47Z</dcterms:modified>
</cp:coreProperties>
</file>